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H20" i="1" l="1"/>
  <c r="H19" i="1"/>
  <c r="H14" i="1" l="1"/>
  <c r="H21" i="1" l="1"/>
  <c r="H17" i="1"/>
  <c r="H16" i="1"/>
  <c r="E22" i="1"/>
  <c r="F22" i="1"/>
  <c r="G22" i="1"/>
  <c r="H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<sst xmlns="http://schemas.openxmlformats.org/spreadsheetml/2006/main" count="44" uniqueCount="38">
  <si>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</si>
  <si>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</si>
  <si>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</si>
  <si>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</si>
  <si>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</si>
  <si>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</si>
  <si>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</si>
  <si>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</si>
  <si>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</si>
  <si>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</si>
  <si>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</si>
  <si>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</si>
  <si>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</si>
  <si>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</si>
  <si>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</si>
  <si>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</si>
  <si>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</si>
  <si>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</si>
  <si>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</si>
  <si>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</si>
  <si>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</si>
  <si>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</si>
  <si>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Կապի  ծառ․</t>
  </si>
  <si>
    <t>Մեք. և սարքավ.վերանորոգ.ծառ.</t>
  </si>
  <si>
    <t xml:space="preserve"> Պայմանագրի համարը՝  ՀԿ 61</t>
  </si>
  <si>
    <t xml:space="preserve">Պայմանագրի կնքման ամսաթիվը՝  &lt;&lt;04&gt;&gt;   04. 2025թ.                            </t>
  </si>
  <si>
    <t>(2025 թվականի III եռամսյակ)</t>
  </si>
  <si>
    <t xml:space="preserve"> III եռամսյակի մնացորդը/պարտքը +/-/հազ. դրամ/8=7-6</t>
  </si>
  <si>
    <t xml:space="preserve"> &lt;&lt; 08 &gt;&gt; &lt;&lt; 10 &gt;&gt; 2025 թ.</t>
  </si>
  <si>
    <t>Պայմանագրի շրջանակներում &lt;&lt;01&gt;&gt; հուլիսի   2025 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</si>
  <si>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Վճարված գումարը հազ. դրամ/ 01.07.2025-30.09.2025</t>
  </si>
  <si>
    <t>Փաստացի կատարված ծախսերը հազ. Դրամ 01.07.2025-30.09.2025</t>
  </si>
  <si>
    <t>Բյուջեով նախատեսված գումարը III եռամսյակ /հազ. դրամ/</t>
  </si>
  <si>
    <t>Վճարման ժամկետը  01.07.2025-30.09.2025</t>
  </si>
  <si>
    <t>01.07.2025-30.09.2025</t>
  </si>
  <si>
    <t>Պարտադիր վճարներ</t>
  </si>
  <si>
    <t>Թույլատրելլի սահմանում</t>
  </si>
  <si>
    <t>նախորդ եռամսյակի մնացորդ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</si>
</sst>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3" workbookViewId="0">
      <selection activeCell="O12" sqref="O1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28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25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24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17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19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30</v>
      </c>
      <c r="G12" s="6" t="s">
        <v>32</v>
      </c>
      <c r="H12" s="6" t="s">
        <v>27</v>
      </c>
      <c r="I12" s="6" t="s">
        <v>33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6" customHeight="1" x14ac:dyDescent="0.3">
      <c r="A14" s="6">
        <v>1</v>
      </c>
      <c r="B14" s="6" t="s">
        <v>9</v>
      </c>
      <c r="C14" s="6" t="s">
        <v>10</v>
      </c>
      <c r="D14" s="8">
        <v>44</v>
      </c>
      <c r="E14" s="8">
        <v>21769</v>
      </c>
      <c r="F14" s="8">
        <v>18385.400000000001</v>
      </c>
      <c r="G14" s="9">
        <v>18225</v>
      </c>
      <c r="H14" s="10">
        <f>G14-F14</f>
        <v>-160.40000000000146</v>
      </c>
      <c r="I14" s="25" t="s">
        <v>34</v>
      </c>
      <c r="J14" s="6" t="s">
        <v>37</v>
      </c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>
        <v>472</v>
      </c>
      <c r="E15" s="14">
        <v>246.2</v>
      </c>
      <c r="F15" s="9">
        <v>246.2</v>
      </c>
      <c r="G15" s="9">
        <v>254.8</v>
      </c>
      <c r="H15" s="10">
        <f>G15-F15</f>
        <v>8.6000000000000227</v>
      </c>
      <c r="I15" s="26"/>
      <c r="J15" s="6"/>
      <c r="Q15" s="4"/>
    </row>
    <row r="16" spans="1:17" x14ac:dyDescent="0.3">
      <c r="A16" s="6">
        <v>3</v>
      </c>
      <c r="B16" s="6" t="s">
        <v>22</v>
      </c>
      <c r="C16" s="6" t="s">
        <v>10</v>
      </c>
      <c r="D16" s="8">
        <v>2</v>
      </c>
      <c r="E16" s="9">
        <v>30.5</v>
      </c>
      <c r="F16" s="9">
        <v>25.5</v>
      </c>
      <c r="G16" s="9">
        <v>34</v>
      </c>
      <c r="H16" s="10">
        <f t="shared" ref="H16:H17" si="0">G16-F16</f>
        <v>8.5</v>
      </c>
      <c r="I16" s="26"/>
      <c r="J16" s="6"/>
      <c r="K16" s="4"/>
    </row>
    <row r="17" spans="1:14" ht="19.5" customHeight="1" x14ac:dyDescent="0.3">
      <c r="A17" s="6">
        <v>5</v>
      </c>
      <c r="B17" s="6" t="s">
        <v>16</v>
      </c>
      <c r="C17" s="6" t="s">
        <v>10</v>
      </c>
      <c r="D17" s="8">
        <v>3</v>
      </c>
      <c r="E17" s="9">
        <v>196.2</v>
      </c>
      <c r="F17" s="9">
        <v>196.2</v>
      </c>
      <c r="G17" s="9">
        <v>180</v>
      </c>
      <c r="H17" s="10">
        <f t="shared" si="0"/>
        <v>-16.199999999999989</v>
      </c>
      <c r="I17" s="26"/>
      <c r="J17" s="6" t="s">
        <v>36</v>
      </c>
    </row>
    <row r="18" spans="1:14" s="2" customFormat="1" ht="20.25" customHeight="1" x14ac:dyDescent="0.3">
      <c r="A18" s="6">
        <v>7</v>
      </c>
      <c r="B18" s="6" t="s">
        <v>15</v>
      </c>
      <c r="C18" s="6" t="s">
        <v>10</v>
      </c>
      <c r="D18" s="8">
        <v>1</v>
      </c>
      <c r="E18" s="9">
        <v>15</v>
      </c>
      <c r="F18" s="9">
        <v>15</v>
      </c>
      <c r="G18" s="9">
        <v>15</v>
      </c>
      <c r="H18" s="10">
        <v>0</v>
      </c>
      <c r="I18" s="26"/>
      <c r="J18" s="6"/>
      <c r="K18" s="5"/>
      <c r="M18" s="5"/>
    </row>
    <row r="19" spans="1:14" x14ac:dyDescent="0.3">
      <c r="A19" s="6">
        <v>12</v>
      </c>
      <c r="B19" s="6" t="s">
        <v>23</v>
      </c>
      <c r="C19" s="6" t="s">
        <v>10</v>
      </c>
      <c r="D19" s="8">
        <v>1</v>
      </c>
      <c r="E19" s="9">
        <v>9</v>
      </c>
      <c r="F19" s="9">
        <v>9</v>
      </c>
      <c r="G19" s="9">
        <v>9</v>
      </c>
      <c r="H19" s="10">
        <f t="shared" ref="H19:H22" si="1">G19-F19</f>
        <v>0</v>
      </c>
      <c r="I19" s="26"/>
      <c r="J19" s="6"/>
      <c r="M19" s="4"/>
    </row>
    <row r="20" spans="1:14" x14ac:dyDescent="0.3">
      <c r="A20" s="6">
        <v>13</v>
      </c>
      <c r="B20" s="6" t="s">
        <v>35</v>
      </c>
      <c r="C20" s="6" t="s">
        <v>10</v>
      </c>
      <c r="D20" s="8">
        <v>2</v>
      </c>
      <c r="E20" s="9">
        <v>36.799999999999997</v>
      </c>
      <c r="F20" s="9">
        <v>36.799999999999997</v>
      </c>
      <c r="G20" s="9">
        <v>44.8</v>
      </c>
      <c r="H20" s="10">
        <f t="shared" si="1"/>
        <v>8</v>
      </c>
      <c r="I20" s="26"/>
      <c r="J20" s="6"/>
      <c r="M20" s="4"/>
    </row>
    <row r="21" spans="1:14" x14ac:dyDescent="0.3">
      <c r="A21" s="6">
        <v>14</v>
      </c>
      <c r="B21" s="6" t="s">
        <v>18</v>
      </c>
      <c r="C21" s="6" t="s">
        <v>10</v>
      </c>
      <c r="D21" s="8">
        <v>3</v>
      </c>
      <c r="E21" s="9">
        <v>483.8</v>
      </c>
      <c r="F21" s="9">
        <v>483.8</v>
      </c>
      <c r="G21" s="9">
        <v>490</v>
      </c>
      <c r="H21" s="10">
        <f t="shared" si="1"/>
        <v>6.1999999999999886</v>
      </c>
      <c r="I21" s="27"/>
      <c r="J21" s="6"/>
      <c r="M21" s="4"/>
    </row>
    <row r="22" spans="1:14" ht="23.25" customHeight="1" x14ac:dyDescent="0.3">
      <c r="A22" s="6"/>
      <c r="B22" s="6" t="s">
        <v>13</v>
      </c>
      <c r="C22" s="6"/>
      <c r="D22" s="6"/>
      <c r="E22" s="11">
        <f>SUM(E14:E21)</f>
        <v>22786.5</v>
      </c>
      <c r="F22" s="11">
        <f>SUM(F14:F21)</f>
        <v>19397.900000000001</v>
      </c>
      <c r="G22" s="11">
        <f>SUM(G14:G21)</f>
        <v>19252.599999999999</v>
      </c>
      <c r="H22" s="11">
        <f t="shared" si="1"/>
        <v>-145.30000000000291</v>
      </c>
      <c r="I22" s="12"/>
      <c r="J22" s="6"/>
      <c r="M22" s="4"/>
    </row>
    <row r="23" spans="1:14" ht="23.25" customHeight="1" x14ac:dyDescent="0.3">
      <c r="A23" s="7"/>
      <c r="B23" s="7"/>
      <c r="C23" s="7"/>
      <c r="D23" s="7"/>
      <c r="E23" s="16"/>
      <c r="F23" s="16"/>
      <c r="G23" s="16"/>
      <c r="H23" s="16"/>
      <c r="I23" s="17"/>
      <c r="J23" s="7"/>
      <c r="M23" s="4"/>
    </row>
    <row r="24" spans="1:14" x14ac:dyDescent="0.3">
      <c r="A24" s="13"/>
      <c r="B24" s="18" t="s">
        <v>20</v>
      </c>
      <c r="C24" s="19"/>
      <c r="D24" s="19"/>
      <c r="E24" s="19"/>
      <c r="F24" s="14"/>
      <c r="G24" s="13"/>
      <c r="H24" s="13"/>
      <c r="I24" s="13"/>
      <c r="J24" s="13"/>
      <c r="M24" s="4"/>
      <c r="N24" s="4"/>
    </row>
    <row r="25" spans="1:14" x14ac:dyDescent="0.3">
      <c r="A25" s="13"/>
      <c r="B25" s="18" t="s">
        <v>21</v>
      </c>
      <c r="C25" s="13"/>
      <c r="D25" s="13"/>
      <c r="E25" s="13"/>
      <c r="F25" s="14"/>
      <c r="G25" s="14"/>
      <c r="H25" s="13"/>
      <c r="I25" s="13"/>
      <c r="J25" s="13"/>
      <c r="M25" s="4"/>
    </row>
    <row r="26" spans="1:14" x14ac:dyDescent="0.3">
      <c r="G26" s="4"/>
    </row>
    <row r="27" spans="1:14" x14ac:dyDescent="0.3">
      <c r="K27" s="4"/>
    </row>
    <row r="32" spans="1:14" x14ac:dyDescent="0.3">
      <c r="H32" s="4"/>
    </row>
    <row r="34" spans="8:8" x14ac:dyDescent="0.3">
      <c r="H34" s="4"/>
    </row>
  </sheetData>
  <mergeCells count="14"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2025-10-03T10:14:24Z</dcterms:modified>
</cp:coreProperties>
</file>